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ARAGON\TERUEL\"/>
    </mc:Choice>
  </mc:AlternateContent>
  <xr:revisionPtr revIDLastSave="0" documentId="8_{A750FDC1-9F69-4B6C-B38D-B733273FC93F}" xr6:coauthVersionLast="47" xr6:coauthVersionMax="47" xr10:uidLastSave="{00000000-0000-0000-0000-000000000000}"/>
  <bookViews>
    <workbookView xWindow="1030" yWindow="1030" windowWidth="28790" windowHeight="15470" xr2:uid="{D3B5CC98-843B-4842-B4A3-3C7E3697251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<sst xmlns="http://schemas.openxmlformats.org/spreadsheetml/2006/main" count="318" uniqueCount="246">
  <si>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</si>
  <si>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</si>
  <si>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</si>
  <si>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</si>
  <si>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</si>
  <si>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</si>
  <si>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</si>
  <si>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</si>
  <si>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</si>
  <si>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</si>
  <si>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</si>
  <si>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</si>
  <si>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</si>
  <si>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</si>
  <si>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CALAMOCHA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</si>
  <si>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</si>
  <si>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</si>
  <si>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</si>
  <si>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</si>
  <si>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</si>
  <si>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</si>
  <si>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</si>
  <si>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</si>
  <si>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</si>
  <si>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</si>
  <si>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</si>
  <si>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</si>
  <si>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</si>
  <si>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</si>
  <si>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</si>
  <si>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</si>
  <si>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</si>
  <si>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</si>
  <si>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</si>
  <si>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</si>
  <si>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</si>
  <si>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Alacón</t>
  </si>
  <si>
    <t>Alcaine</t>
  </si>
  <si>
    <t>Allueva</t>
  </si>
  <si>
    <t>Alpeñés</t>
  </si>
  <si>
    <t>Anadón</t>
  </si>
  <si>
    <t>Argente</t>
  </si>
  <si>
    <t>Bádenas</t>
  </si>
  <si>
    <t>Báguena</t>
  </si>
  <si>
    <t>Bañón</t>
  </si>
  <si>
    <t>Barrachina</t>
  </si>
  <si>
    <t>Bea</t>
  </si>
  <si>
    <t>Bello</t>
  </si>
  <si>
    <t>Blancas</t>
  </si>
  <si>
    <t>Blesa</t>
  </si>
  <si>
    <t>Burbáguena</t>
  </si>
  <si>
    <t>Calamocha</t>
  </si>
  <si>
    <t>Caminreal</t>
  </si>
  <si>
    <t>Castejón de Tornos</t>
  </si>
  <si>
    <t>Cortes de Aragón</t>
  </si>
  <si>
    <t>Cosa</t>
  </si>
  <si>
    <t>Cucalón</t>
  </si>
  <si>
    <t>Ferreruela de Huerva</t>
  </si>
  <si>
    <t>Fonfría</t>
  </si>
  <si>
    <t>Fuenferrada</t>
  </si>
  <si>
    <t>Fuentes Claras</t>
  </si>
  <si>
    <t>Hoz de la Vieja, La</t>
  </si>
  <si>
    <t>Huesa del Común</t>
  </si>
  <si>
    <t>Josa</t>
  </si>
  <si>
    <t>Lagueruela</t>
  </si>
  <si>
    <t>Lanzuela</t>
  </si>
  <si>
    <t>Lidón</t>
  </si>
  <si>
    <t>Loscos</t>
  </si>
  <si>
    <t>Maicas</t>
  </si>
  <si>
    <t>Martín del Río</t>
  </si>
  <si>
    <t>Monforte de Moyuela</t>
  </si>
  <si>
    <t>Monreal del Campo</t>
  </si>
  <si>
    <t>Montalbán</t>
  </si>
  <si>
    <t>Muniesa</t>
  </si>
  <si>
    <t>Nogueras</t>
  </si>
  <si>
    <t>Obón</t>
  </si>
  <si>
    <t>Odón</t>
  </si>
  <si>
    <t>Ojos Negros</t>
  </si>
  <si>
    <t>Pancrudo</t>
  </si>
  <si>
    <t>Plou</t>
  </si>
  <si>
    <t>Pozuel del Campo</t>
  </si>
  <si>
    <t>Rillo</t>
  </si>
  <si>
    <t>Rubielos de la Cérida</t>
  </si>
  <si>
    <t>Salcedillo</t>
  </si>
  <si>
    <t>San Martín del Río</t>
  </si>
  <si>
    <t>Santa Cruz de Nogueras</t>
  </si>
  <si>
    <t>Segura de los Baños</t>
  </si>
  <si>
    <t>Tornos</t>
  </si>
  <si>
    <t>Torralba de los Sisones</t>
  </si>
  <si>
    <t>Torre de las Arcas</t>
  </si>
  <si>
    <t>Torre los Negros</t>
  </si>
  <si>
    <t>Torrecilla del Rebollar</t>
  </si>
  <si>
    <t>Torrijo del Campo</t>
  </si>
  <si>
    <t>Utrillas</t>
  </si>
  <si>
    <t>Villahermosa del Campo</t>
  </si>
  <si>
    <t>Villanueva del Rebollar de la Sierra</t>
  </si>
  <si>
    <t>Visiedo</t>
  </si>
  <si>
    <t>Vivel del Río Martín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</si>
  <si>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</si>
  <si>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</si>
  <si>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</si>
  <si>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</si>
  <si>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</si>
  <si>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</si>
  <si>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</si>
  <si>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</si>
  <si>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</si>
  <si>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</si>
  <si>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</si>
  <si>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</si>
  <si>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</si>
  <si>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</si>
  <si>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</si>
  <si>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</si>
  <si>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</si>
  <si>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</si>
  <si>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</si>
  <si>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</si>
  <si>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</si>
  <si>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</si>
  <si>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</si>
  <si>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Marruecos</t>
  </si>
  <si>
    <t>Rumania</t>
  </si>
  <si>
    <t>Colombia</t>
  </si>
  <si>
    <t>Ucrania</t>
  </si>
  <si>
    <t>Nicaragua</t>
  </si>
  <si>
    <t>Venezuela</t>
  </si>
  <si>
    <t>Polonia</t>
  </si>
  <si>
    <t>Republica Dominicana</t>
  </si>
  <si>
    <t>Bulgaria</t>
  </si>
  <si>
    <t>Pakistan</t>
  </si>
  <si>
    <t>Argentina</t>
  </si>
  <si>
    <t>Cuba</t>
  </si>
  <si>
    <t>Honduras</t>
  </si>
  <si>
    <t>Otros paises de Asia</t>
  </si>
  <si>
    <t>Italia</t>
  </si>
  <si>
    <t>Mali</t>
  </si>
  <si>
    <t>Senegal</t>
  </si>
  <si>
    <t>Otros paises de Europa</t>
  </si>
  <si>
    <t>China</t>
  </si>
  <si>
    <t>Portugal</t>
  </si>
  <si>
    <t>Brasil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</si>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</sst>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387EF23E-5ECC-42A4-A40C-34664FACCDDA}"/>
    <cellStyle name="Normal" xfId="0" builtinId="0"/>
    <cellStyle name="Normal 2" xfId="1" xr:uid="{5CAC3FC0-9A36-471D-892F-1DAB9692C8B9}"/>
    <cellStyle name="Porcentaje 2" xfId="2" xr:uid="{267A32DA-41E9-45E1-8E2C-0279BA9918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6E-4911-990E-DEC0394BEB5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16E-4911-990E-DEC0394BEB5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16E-4911-990E-DEC0394BEB5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16E-4911-990E-DEC0394BEB5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116E-4911-990E-DEC0394BE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21395</c:v>
              </c:pt>
              <c:pt idx="1">
                <c:v>21232</c:v>
              </c:pt>
              <c:pt idx="2">
                <c:v>21154</c:v>
              </c:pt>
              <c:pt idx="3">
                <c:v>21325</c:v>
              </c:pt>
              <c:pt idx="4">
                <c:v>21349</c:v>
              </c:pt>
              <c:pt idx="5">
                <c:v>21645</c:v>
              </c:pt>
              <c:pt idx="6">
                <c:v>21934</c:v>
              </c:pt>
              <c:pt idx="7">
                <c:v>21705</c:v>
              </c:pt>
              <c:pt idx="8">
                <c:v>21263</c:v>
              </c:pt>
              <c:pt idx="9">
                <c:v>21012</c:v>
              </c:pt>
              <c:pt idx="10" formatCode="#,##0">
                <c:v>20661</c:v>
              </c:pt>
              <c:pt idx="11" formatCode="#,##0">
                <c:v>20350</c:v>
              </c:pt>
              <c:pt idx="12" formatCode="#,##0">
                <c:v>20025</c:v>
              </c:pt>
              <c:pt idx="13" formatCode="#,##0">
                <c:v>19701</c:v>
              </c:pt>
              <c:pt idx="14" formatCode="#,##0">
                <c:v>19276</c:v>
              </c:pt>
              <c:pt idx="15" formatCode="#,##0">
                <c:v>18967</c:v>
              </c:pt>
              <c:pt idx="16" formatCode="#,##0">
                <c:v>18586</c:v>
              </c:pt>
              <c:pt idx="17" formatCode="#,##0">
                <c:v>18415</c:v>
              </c:pt>
              <c:pt idx="18" formatCode="#,##0">
                <c:v>18457</c:v>
              </c:pt>
              <c:pt idx="19" formatCode="#,##0">
                <c:v>18573</c:v>
              </c:pt>
              <c:pt idx="20" formatCode="#,##0">
                <c:v>18576</c:v>
              </c:pt>
              <c:pt idx="21" formatCode="#,##0">
                <c:v>18699</c:v>
              </c:pt>
              <c:pt idx="22" formatCode="#,##0">
                <c:v>18753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D45-4F9E-9703-C1C3DB9F8E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F6DB-4DAC-8F0B-DE485733BD9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F6DB-4DAC-8F0B-DE485733B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0D-440C-AD1D-7E27FE0AF54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0D-440C-AD1D-7E27FE0AF54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0D-440C-AD1D-7E27FE0AF54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0D-440C-AD1D-7E27FE0AF54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790D-440C-AD1D-7E27FE0AF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1C-498C-88CF-27D91B9CBE0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1C-498C-88CF-27D91B9CBE0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1C-498C-88CF-27D91B9CBE0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D1C-498C-88CF-27D91B9CBE0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D1C-498C-88CF-27D91B9CBE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F3-4EDF-9BF7-404EF0E2DC0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0F3-4EDF-9BF7-404EF0E2DC0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F3-4EDF-9BF7-404EF0E2DC0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F3-4EDF-9BF7-404EF0E2DC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00F3-4EDF-9BF7-404EF0E2D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4B-40AA-ACA2-59954C38FB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94B-40AA-ACA2-59954C38FB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94B-40AA-ACA2-59954C38FB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94B-40AA-ACA2-59954C38FB20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4B-40AA-ACA2-59954C38FB20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4B-40AA-ACA2-59954C38FB2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C94B-40AA-ACA2-59954C38F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0085CB0-011D-460E-9133-1307EA42F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2682128-49E8-4BC6-A08D-3FE421F52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5FD4236-0B7A-49C7-B371-A401EA7A7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AFA313C-68C3-4005-A6DB-517469B44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13E315F2-37F6-4821-9CE6-D6D16A9EB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C3C3756-47AB-41B4-BCC6-F524CAFB89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EC418967-1873-4583-90C8-CC79CF7936AA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58E0189-DF58-405F-88D0-FA3029C3D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1201743-3785-43EE-A44B-4B9C8B154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B9B8E00B-2E71-4A29-9CFB-05B922A91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29F2C54-B024-411B-B85C-577A66BE9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C5E345E3-87D1-4C82-9F36-F24A6D4E4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6D9D83A0-8D0D-4E15-B948-A08839F8D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A36081A2-4C6B-4018-9FC9-1F9245C62E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1A315AA-24A4-49FC-8773-AA39B0482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F6EBDF86-7D93-41C9-90F7-622ADA360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BEE8CEA-D527-4E57-A050-BAB9FDF37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6FE83167-C39C-4385-B328-D56DF80F0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E63136B8-24DA-4D80-A68E-7238E16F9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1E43C7E8-1857-4C43-9E9E-6AF4C42E8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1C8B250-2519-48B2-A1FB-656A809C9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3941C-96A7-49EB-B028-F80D766A2D90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CALAMOCHA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A0FBD946-6765-48A1-86C3-13B9D2948EC9}"/>
    <hyperlink ref="B14:C14" location="Municipios!A1" display="Municipios" xr:uid="{6EDFC89D-1EB0-49AC-A258-FC702F0E4416}"/>
    <hyperlink ref="B16:C16" location="'Datos Demograficos'!A1" display="Datos Demograficos" xr:uid="{FCE8B29D-2D92-4F12-AB7F-FC4C5FE11C98}"/>
    <hyperlink ref="B18:C18" location="Nacionalidades!A1" display="Nacionalidades" xr:uid="{3D29BB70-B6A4-40B2-8814-09081BFA8C31}"/>
    <hyperlink ref="H18:I18" location="Trabajo!A1" display="Trabajo" xr:uid="{3DE55C92-E1FA-4BBA-B3A8-62FFC9009180}"/>
    <hyperlink ref="E12:F12" location="'Datos Economicos'!A1" display="Datos Económicos" xr:uid="{24F75051-80A1-4CA1-9482-83BC798FDC36}"/>
    <hyperlink ref="E14" location="Trafico!A1" display="Tráfico" xr:uid="{170B242D-1FD4-43E4-89C6-9A7FE07D0C96}"/>
    <hyperlink ref="E16:F16" location="'Plazas Turisticas'!A1" display="Plazas Turisticas" xr:uid="{8BB8CB67-BCEA-4FD0-B56D-5B3CC8DDBB29}"/>
    <hyperlink ref="E18:F18" location="Bancos!A1" display="Bancos" xr:uid="{1F493236-DFE7-4F06-91A4-91E4EBF1B6E4}"/>
    <hyperlink ref="H12" location="Presupuestos!A1" display="Presupuestos" xr:uid="{8A735FE7-A429-44D3-8980-CE45BA2C0D6B}"/>
    <hyperlink ref="H14" location="'Datos Catastrales'!A1" display="Datos Catastrales" xr:uid="{D4790B90-A8F6-4996-839B-ABB6E76AEAAC}"/>
    <hyperlink ref="H16:I16" location="Hacienda!A1" display="Hacienda" xr:uid="{34F3820E-DA5D-4FDE-8A2B-1B688789189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C14A6-707E-4C20-B6B9-2A7AB33C2EB5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192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153</v>
      </c>
      <c r="C14" s="101" t="s">
        <v>12</v>
      </c>
      <c r="D14" s="101" t="s">
        <v>193</v>
      </c>
      <c r="E14" s="101" t="s">
        <v>194</v>
      </c>
      <c r="F14" s="101" t="s">
        <v>195</v>
      </c>
      <c r="G14" s="102" t="s">
        <v>196</v>
      </c>
      <c r="H14" s="23"/>
    </row>
    <row r="15" spans="1:8" ht="33" customHeight="1" thickBot="1" x14ac:dyDescent="0.35">
      <c r="A15" s="20"/>
      <c r="B15" s="117">
        <v>38</v>
      </c>
      <c r="C15" s="115">
        <v>25</v>
      </c>
      <c r="D15" s="115">
        <v>0</v>
      </c>
      <c r="E15" s="115">
        <v>12</v>
      </c>
      <c r="F15" s="115">
        <v>0</v>
      </c>
      <c r="G15" s="116">
        <v>1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197</v>
      </c>
      <c r="G17" s="128">
        <v>0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198</v>
      </c>
      <c r="F20" s="129">
        <v>3066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199</v>
      </c>
      <c r="F22" s="130">
        <v>0.16396598748596181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200</v>
      </c>
      <c r="F24" s="129">
        <v>44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201</v>
      </c>
      <c r="F26" s="130">
        <v>0.70967741935483875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C9FE02C1-A978-4E74-860D-8AE696D87114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C8EC-B036-405A-A021-0267D05C2E25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202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203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204</v>
      </c>
      <c r="C15" s="132" t="s">
        <v>205</v>
      </c>
      <c r="D15" s="132" t="s">
        <v>206</v>
      </c>
      <c r="E15" s="132" t="s">
        <v>207</v>
      </c>
      <c r="F15" s="132" t="s">
        <v>208</v>
      </c>
      <c r="G15" s="132" t="s">
        <v>209</v>
      </c>
      <c r="H15" s="132" t="s">
        <v>210</v>
      </c>
      <c r="I15" s="132" t="s">
        <v>211</v>
      </c>
      <c r="J15" s="132" t="s">
        <v>212</v>
      </c>
      <c r="K15" s="133" t="s">
        <v>213</v>
      </c>
      <c r="L15" s="134"/>
    </row>
    <row r="16" spans="1:12" ht="32.25" customHeight="1" thickBot="1" x14ac:dyDescent="0.35">
      <c r="A16" s="20"/>
      <c r="B16" s="135">
        <v>6510.6968400000005</v>
      </c>
      <c r="C16" s="136">
        <v>1049.5159999999998</v>
      </c>
      <c r="D16" s="136">
        <v>4600.7828200000013</v>
      </c>
      <c r="E16" s="136">
        <v>9013.1817500000016</v>
      </c>
      <c r="F16" s="136">
        <v>2018.6470999999999</v>
      </c>
      <c r="G16" s="136">
        <v>83.360019999999992</v>
      </c>
      <c r="H16" s="136">
        <v>6740.696649999998</v>
      </c>
      <c r="I16" s="136">
        <v>29.7</v>
      </c>
      <c r="J16" s="136">
        <v>520.41133000000002</v>
      </c>
      <c r="K16" s="137">
        <v>30566.992509999996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214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215</v>
      </c>
      <c r="C19" s="132" t="s">
        <v>216</v>
      </c>
      <c r="D19" s="132" t="s">
        <v>217</v>
      </c>
      <c r="E19" s="132" t="s">
        <v>218</v>
      </c>
      <c r="F19" s="132" t="s">
        <v>219</v>
      </c>
      <c r="G19" s="132" t="s">
        <v>210</v>
      </c>
      <c r="H19" s="132" t="s">
        <v>211</v>
      </c>
      <c r="I19" s="132" t="s">
        <v>212</v>
      </c>
      <c r="J19" s="132" t="s">
        <v>220</v>
      </c>
      <c r="L19" s="23"/>
    </row>
    <row r="20" spans="1:12" ht="32.25" customHeight="1" thickBot="1" x14ac:dyDescent="0.35">
      <c r="A20" s="20"/>
      <c r="B20" s="135">
        <v>7766.5802000000003</v>
      </c>
      <c r="C20" s="136">
        <v>10017.769380000002</v>
      </c>
      <c r="D20" s="136">
        <v>115.64298999999997</v>
      </c>
      <c r="E20" s="136">
        <v>1254.1993999999997</v>
      </c>
      <c r="F20" s="136">
        <v>11077.090659999996</v>
      </c>
      <c r="G20" s="136">
        <v>30.200009999999999</v>
      </c>
      <c r="H20" s="136">
        <v>0.30054999999999998</v>
      </c>
      <c r="I20" s="136">
        <v>219.41109</v>
      </c>
      <c r="J20" s="137">
        <v>30566.449069999995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221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222</v>
      </c>
      <c r="C23" s="103" t="s">
        <v>223</v>
      </c>
      <c r="D23" s="103" t="s">
        <v>224</v>
      </c>
      <c r="E23" s="103" t="s">
        <v>225</v>
      </c>
      <c r="F23" s="103" t="s">
        <v>226</v>
      </c>
      <c r="G23" s="103" t="s">
        <v>227</v>
      </c>
      <c r="H23" s="104" t="s">
        <v>220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9068.7458100000022</v>
      </c>
      <c r="C24" s="136">
        <v>1156.3957399999999</v>
      </c>
      <c r="D24" s="136">
        <v>5663.3506300000008</v>
      </c>
      <c r="E24" s="136">
        <v>1563.8877299999999</v>
      </c>
      <c r="F24" s="136">
        <v>12852.698860000002</v>
      </c>
      <c r="G24" s="136">
        <v>261.37029999999999</v>
      </c>
      <c r="H24" s="137">
        <v>30566.449069999995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D5749C24-7D51-4D2A-BF10-4013C9839ABA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B0805-197A-486A-97CB-E7751FDEE61B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228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229</v>
      </c>
      <c r="C14" s="147"/>
      <c r="D14" s="147"/>
      <c r="E14" s="147"/>
      <c r="F14" s="148"/>
      <c r="I14" s="146" t="s">
        <v>230</v>
      </c>
      <c r="J14" s="148"/>
      <c r="K14" s="23"/>
    </row>
    <row r="15" spans="1:11" ht="51" customHeight="1" x14ac:dyDescent="0.3">
      <c r="A15" s="20"/>
      <c r="B15" s="100" t="s">
        <v>231</v>
      </c>
      <c r="C15" s="149">
        <v>34559</v>
      </c>
      <c r="E15" s="150" t="s">
        <v>232</v>
      </c>
      <c r="F15" s="151">
        <v>28490</v>
      </c>
      <c r="G15" s="20"/>
      <c r="I15" s="100" t="s">
        <v>233</v>
      </c>
      <c r="J15" s="149">
        <v>253148</v>
      </c>
      <c r="K15" s="23"/>
    </row>
    <row r="16" spans="1:11" ht="51" customHeight="1" x14ac:dyDescent="0.3">
      <c r="A16" s="20"/>
      <c r="B16" s="150" t="s">
        <v>234</v>
      </c>
      <c r="C16" s="152">
        <v>738412.18016999972</v>
      </c>
      <c r="E16" s="150" t="s">
        <v>235</v>
      </c>
      <c r="F16" s="153">
        <v>930.10450000000048</v>
      </c>
      <c r="G16" s="20"/>
      <c r="I16" s="150" t="s">
        <v>236</v>
      </c>
      <c r="J16" s="152">
        <v>303804.59999999998</v>
      </c>
      <c r="K16" s="23"/>
    </row>
    <row r="17" spans="1:13" ht="51" customHeight="1" thickBot="1" x14ac:dyDescent="0.35">
      <c r="A17" s="20"/>
      <c r="B17" s="150" t="s">
        <v>237</v>
      </c>
      <c r="C17" s="152">
        <v>576713.74438000016</v>
      </c>
      <c r="E17" s="150" t="s">
        <v>238</v>
      </c>
      <c r="F17" s="153">
        <v>280.91079999999988</v>
      </c>
      <c r="G17" s="20"/>
      <c r="I17" s="154" t="s">
        <v>239</v>
      </c>
      <c r="J17" s="155">
        <v>138349.80000000005</v>
      </c>
      <c r="K17" s="23"/>
    </row>
    <row r="18" spans="1:13" ht="51" customHeight="1" thickBot="1" x14ac:dyDescent="0.35">
      <c r="A18" s="20"/>
      <c r="B18" s="154" t="s">
        <v>240</v>
      </c>
      <c r="C18" s="156">
        <v>161698.43559000001</v>
      </c>
      <c r="D18" s="157"/>
      <c r="E18" s="154" t="s">
        <v>241</v>
      </c>
      <c r="F18" s="158">
        <v>649.19369999999981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15C6E537-31AB-4134-A4F4-8B0353E78872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F73C9-8361-479A-98E6-8F93E45A92E2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242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243</v>
      </c>
      <c r="E15" s="53">
        <v>8979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244</v>
      </c>
      <c r="E17" s="53">
        <v>2691.8581501280764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17404.339914244349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245</v>
      </c>
      <c r="D21" s="80"/>
      <c r="E21" s="159">
        <v>0.81185921188235566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7DD87310-B593-4FA2-A60D-8A6CC60A4BA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BFDDA-0AB9-4FCE-8EC4-D168DAC22002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62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3037.0400228500366</v>
      </c>
      <c r="H14" s="25" t="s">
        <v>17</v>
      </c>
      <c r="I14" s="26">
        <v>0.20524909180953554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18753</v>
      </c>
      <c r="H16" s="25" t="s">
        <v>17</v>
      </c>
      <c r="I16" s="26">
        <v>0.13859388510742079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0.14536340852130325</v>
      </c>
      <c r="H18" s="25" t="s">
        <v>20</v>
      </c>
      <c r="I18" s="26">
        <v>0.12838761649262059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6.1747622220670317</v>
      </c>
      <c r="H20" s="25" t="s">
        <v>20</v>
      </c>
      <c r="I20" s="33">
        <v>9.1444462880651916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27.727387617981123</v>
      </c>
      <c r="H22" s="25" t="s">
        <v>20</v>
      </c>
      <c r="I22" s="33">
        <v>22.59883008521237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522</v>
      </c>
      <c r="H24" s="25" t="s">
        <v>17</v>
      </c>
      <c r="I24" s="26">
        <v>0.11442349846558526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4586</v>
      </c>
      <c r="H26" s="25" t="s">
        <v>17</v>
      </c>
      <c r="I26" s="26">
        <v>0.11295566502463054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530</v>
      </c>
      <c r="H28" s="25" t="s">
        <v>20</v>
      </c>
      <c r="I28" s="36">
        <v>4632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1694</v>
      </c>
      <c r="H30" s="25" t="s">
        <v>17</v>
      </c>
      <c r="I30" s="26">
        <v>7.2356056723048012E-2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38</v>
      </c>
      <c r="H32" s="25" t="s">
        <v>17</v>
      </c>
      <c r="I32" s="26">
        <v>0.19791666666666666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0.16396598748596181</v>
      </c>
      <c r="H34" s="25" t="s">
        <v>29</v>
      </c>
      <c r="I34" s="26">
        <v>0.70967741935483875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16436</v>
      </c>
      <c r="H36" s="25" t="s">
        <v>17</v>
      </c>
      <c r="I36" s="26">
        <v>0.1373730619750094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33649.636879999998</v>
      </c>
      <c r="H38" s="25" t="s">
        <v>17</v>
      </c>
      <c r="I38" s="26">
        <v>0.14785707092300712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17404.339914244349</v>
      </c>
      <c r="H40" s="25" t="s">
        <v>20</v>
      </c>
      <c r="I40" s="36">
        <v>19294.890741249241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83451D65-CFA3-4C6C-9A17-59D98F456971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E4AB-992B-4385-9DB7-D2D3AA2CC408}">
  <sheetPr codeName="Hoja4">
    <pageSetUpPr fitToPage="1"/>
  </sheetPr>
  <dimension ref="A4:H85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3037.0400228500366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73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27.727387617981123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208</v>
      </c>
    </row>
    <row r="25" spans="1:7" x14ac:dyDescent="0.3">
      <c r="B25" s="49" t="s">
        <v>37</v>
      </c>
      <c r="C25" s="50">
        <v>38</v>
      </c>
    </row>
    <row r="26" spans="1:7" x14ac:dyDescent="0.3">
      <c r="B26" s="49" t="s">
        <v>38</v>
      </c>
      <c r="C26" s="50">
        <v>30</v>
      </c>
    </row>
    <row r="27" spans="1:7" x14ac:dyDescent="0.3">
      <c r="B27" s="49" t="s">
        <v>39</v>
      </c>
      <c r="C27" s="50">
        <v>26</v>
      </c>
    </row>
    <row r="28" spans="1:7" x14ac:dyDescent="0.3">
      <c r="B28" s="49" t="s">
        <v>40</v>
      </c>
      <c r="C28" s="50">
        <v>34</v>
      </c>
    </row>
    <row r="29" spans="1:7" x14ac:dyDescent="0.3">
      <c r="B29" s="49" t="s">
        <v>41</v>
      </c>
      <c r="C29" s="50">
        <v>201</v>
      </c>
    </row>
    <row r="30" spans="1:7" x14ac:dyDescent="0.3">
      <c r="B30" s="49" t="s">
        <v>42</v>
      </c>
      <c r="C30" s="50">
        <v>24</v>
      </c>
    </row>
    <row r="31" spans="1:7" x14ac:dyDescent="0.3">
      <c r="B31" s="49" t="s">
        <v>43</v>
      </c>
      <c r="C31" s="50">
        <v>299</v>
      </c>
    </row>
    <row r="32" spans="1:7" x14ac:dyDescent="0.3">
      <c r="B32" s="49" t="s">
        <v>44</v>
      </c>
      <c r="C32" s="50">
        <v>155</v>
      </c>
    </row>
    <row r="33" spans="2:3" x14ac:dyDescent="0.3">
      <c r="B33" s="49" t="s">
        <v>45</v>
      </c>
      <c r="C33" s="50">
        <v>115</v>
      </c>
    </row>
    <row r="34" spans="2:3" x14ac:dyDescent="0.3">
      <c r="B34" s="49" t="s">
        <v>46</v>
      </c>
      <c r="C34" s="50">
        <v>26</v>
      </c>
    </row>
    <row r="35" spans="2:3" x14ac:dyDescent="0.3">
      <c r="B35" s="49" t="s">
        <v>47</v>
      </c>
      <c r="C35" s="50">
        <v>213</v>
      </c>
    </row>
    <row r="36" spans="2:3" x14ac:dyDescent="0.3">
      <c r="B36" s="49" t="s">
        <v>48</v>
      </c>
      <c r="C36" s="50">
        <v>134</v>
      </c>
    </row>
    <row r="37" spans="2:3" x14ac:dyDescent="0.3">
      <c r="B37" s="49" t="s">
        <v>49</v>
      </c>
      <c r="C37" s="50">
        <v>76</v>
      </c>
    </row>
    <row r="38" spans="2:3" x14ac:dyDescent="0.3">
      <c r="B38" s="49" t="s">
        <v>50</v>
      </c>
      <c r="C38" s="50">
        <v>352</v>
      </c>
    </row>
    <row r="39" spans="2:3" x14ac:dyDescent="0.3">
      <c r="B39" s="49" t="s">
        <v>51</v>
      </c>
      <c r="C39" s="50">
        <v>4516</v>
      </c>
    </row>
    <row r="40" spans="2:3" x14ac:dyDescent="0.3">
      <c r="B40" s="49" t="s">
        <v>52</v>
      </c>
      <c r="C40" s="50">
        <v>617</v>
      </c>
    </row>
    <row r="41" spans="2:3" x14ac:dyDescent="0.3">
      <c r="B41" s="49" t="s">
        <v>53</v>
      </c>
      <c r="C41" s="50">
        <v>66</v>
      </c>
    </row>
    <row r="42" spans="2:3" x14ac:dyDescent="0.3">
      <c r="B42" s="49" t="s">
        <v>54</v>
      </c>
      <c r="C42" s="50">
        <v>65</v>
      </c>
    </row>
    <row r="43" spans="2:3" x14ac:dyDescent="0.3">
      <c r="B43" s="49" t="s">
        <v>55</v>
      </c>
      <c r="C43" s="50">
        <v>62</v>
      </c>
    </row>
    <row r="44" spans="2:3" x14ac:dyDescent="0.3">
      <c r="B44" s="49" t="s">
        <v>56</v>
      </c>
      <c r="C44" s="50">
        <v>79</v>
      </c>
    </row>
    <row r="45" spans="2:3" x14ac:dyDescent="0.3">
      <c r="B45" s="49" t="s">
        <v>57</v>
      </c>
      <c r="C45" s="50">
        <v>76</v>
      </c>
    </row>
    <row r="46" spans="2:3" x14ac:dyDescent="0.3">
      <c r="B46" s="49" t="s">
        <v>58</v>
      </c>
      <c r="C46" s="50">
        <v>35</v>
      </c>
    </row>
    <row r="47" spans="2:3" x14ac:dyDescent="0.3">
      <c r="B47" s="49" t="s">
        <v>59</v>
      </c>
      <c r="C47" s="50">
        <v>35</v>
      </c>
    </row>
    <row r="48" spans="2:3" x14ac:dyDescent="0.3">
      <c r="B48" s="49" t="s">
        <v>60</v>
      </c>
      <c r="C48" s="50">
        <v>433</v>
      </c>
    </row>
    <row r="49" spans="2:3" x14ac:dyDescent="0.3">
      <c r="B49" s="49" t="s">
        <v>61</v>
      </c>
      <c r="C49" s="50">
        <v>87</v>
      </c>
    </row>
    <row r="50" spans="2:3" x14ac:dyDescent="0.3">
      <c r="B50" s="49" t="s">
        <v>62</v>
      </c>
      <c r="C50" s="50">
        <v>57</v>
      </c>
    </row>
    <row r="51" spans="2:3" x14ac:dyDescent="0.3">
      <c r="B51" s="49" t="s">
        <v>63</v>
      </c>
      <c r="C51" s="50">
        <v>35</v>
      </c>
    </row>
    <row r="52" spans="2:3" x14ac:dyDescent="0.3">
      <c r="B52" s="49" t="s">
        <v>64</v>
      </c>
      <c r="C52" s="50">
        <v>69</v>
      </c>
    </row>
    <row r="53" spans="2:3" x14ac:dyDescent="0.3">
      <c r="B53" s="49" t="s">
        <v>65</v>
      </c>
      <c r="C53" s="50">
        <v>24</v>
      </c>
    </row>
    <row r="54" spans="2:3" x14ac:dyDescent="0.3">
      <c r="B54" s="49" t="s">
        <v>66</v>
      </c>
      <c r="C54" s="50">
        <v>56</v>
      </c>
    </row>
    <row r="55" spans="2:3" x14ac:dyDescent="0.3">
      <c r="B55" s="49" t="s">
        <v>67</v>
      </c>
      <c r="C55" s="50">
        <v>113</v>
      </c>
    </row>
    <row r="56" spans="2:3" x14ac:dyDescent="0.3">
      <c r="B56" s="49" t="s">
        <v>68</v>
      </c>
      <c r="C56" s="50">
        <v>35</v>
      </c>
    </row>
    <row r="57" spans="2:3" x14ac:dyDescent="0.3">
      <c r="B57" s="49" t="s">
        <v>69</v>
      </c>
      <c r="C57" s="50">
        <v>369</v>
      </c>
    </row>
    <row r="58" spans="2:3" x14ac:dyDescent="0.3">
      <c r="B58" s="49" t="s">
        <v>70</v>
      </c>
      <c r="C58" s="50">
        <v>75</v>
      </c>
    </row>
    <row r="59" spans="2:3" x14ac:dyDescent="0.3">
      <c r="B59" s="49" t="s">
        <v>71</v>
      </c>
      <c r="C59" s="50">
        <v>2540</v>
      </c>
    </row>
    <row r="60" spans="2:3" x14ac:dyDescent="0.3">
      <c r="B60" s="49" t="s">
        <v>72</v>
      </c>
      <c r="C60" s="50">
        <v>1165</v>
      </c>
    </row>
    <row r="61" spans="2:3" x14ac:dyDescent="0.3">
      <c r="B61" s="49" t="s">
        <v>73</v>
      </c>
      <c r="C61" s="50">
        <v>573</v>
      </c>
    </row>
    <row r="62" spans="2:3" x14ac:dyDescent="0.3">
      <c r="B62" s="49" t="s">
        <v>74</v>
      </c>
      <c r="C62" s="50">
        <v>32</v>
      </c>
    </row>
    <row r="63" spans="2:3" x14ac:dyDescent="0.3">
      <c r="B63" s="49" t="s">
        <v>75</v>
      </c>
      <c r="C63" s="50">
        <v>31</v>
      </c>
    </row>
    <row r="64" spans="2:3" x14ac:dyDescent="0.3">
      <c r="B64" s="49" t="s">
        <v>76</v>
      </c>
      <c r="C64" s="50">
        <v>198</v>
      </c>
    </row>
    <row r="65" spans="2:3" x14ac:dyDescent="0.3">
      <c r="B65" s="49" t="s">
        <v>77</v>
      </c>
      <c r="C65" s="50">
        <v>328</v>
      </c>
    </row>
    <row r="66" spans="2:3" x14ac:dyDescent="0.3">
      <c r="B66" s="49" t="s">
        <v>78</v>
      </c>
      <c r="C66" s="50">
        <v>113</v>
      </c>
    </row>
    <row r="67" spans="2:3" x14ac:dyDescent="0.3">
      <c r="B67" s="49" t="s">
        <v>79</v>
      </c>
      <c r="C67" s="50">
        <v>46</v>
      </c>
    </row>
    <row r="68" spans="2:3" x14ac:dyDescent="0.3">
      <c r="B68" s="49" t="s">
        <v>80</v>
      </c>
      <c r="C68" s="50">
        <v>67</v>
      </c>
    </row>
    <row r="69" spans="2:3" x14ac:dyDescent="0.3">
      <c r="B69" s="49" t="s">
        <v>81</v>
      </c>
      <c r="C69" s="50">
        <v>100</v>
      </c>
    </row>
    <row r="70" spans="2:3" x14ac:dyDescent="0.3">
      <c r="B70" s="49" t="s">
        <v>82</v>
      </c>
      <c r="C70" s="50">
        <v>26</v>
      </c>
    </row>
    <row r="71" spans="2:3" x14ac:dyDescent="0.3">
      <c r="B71" s="49" t="s">
        <v>83</v>
      </c>
      <c r="C71" s="50">
        <v>13</v>
      </c>
    </row>
    <row r="72" spans="2:3" x14ac:dyDescent="0.3">
      <c r="B72" s="49" t="s">
        <v>84</v>
      </c>
      <c r="C72" s="50">
        <v>135</v>
      </c>
    </row>
    <row r="73" spans="2:3" x14ac:dyDescent="0.3">
      <c r="B73" s="49" t="s">
        <v>85</v>
      </c>
      <c r="C73" s="50">
        <v>24</v>
      </c>
    </row>
    <row r="74" spans="2:3" x14ac:dyDescent="0.3">
      <c r="B74" s="49" t="s">
        <v>86</v>
      </c>
      <c r="C74" s="50">
        <v>48</v>
      </c>
    </row>
    <row r="75" spans="2:3" x14ac:dyDescent="0.3">
      <c r="B75" s="49" t="s">
        <v>87</v>
      </c>
      <c r="C75" s="50">
        <v>180</v>
      </c>
    </row>
    <row r="76" spans="2:3" x14ac:dyDescent="0.3">
      <c r="B76" s="49" t="s">
        <v>88</v>
      </c>
      <c r="C76" s="50">
        <v>146</v>
      </c>
    </row>
    <row r="77" spans="2:3" x14ac:dyDescent="0.3">
      <c r="B77" s="49" t="s">
        <v>89</v>
      </c>
      <c r="C77" s="50">
        <v>20</v>
      </c>
    </row>
    <row r="78" spans="2:3" x14ac:dyDescent="0.3">
      <c r="B78" s="49" t="s">
        <v>90</v>
      </c>
      <c r="C78" s="50">
        <v>80</v>
      </c>
    </row>
    <row r="79" spans="2:3" x14ac:dyDescent="0.3">
      <c r="B79" s="49" t="s">
        <v>91</v>
      </c>
      <c r="C79" s="50">
        <v>117</v>
      </c>
    </row>
    <row r="80" spans="2:3" x14ac:dyDescent="0.3">
      <c r="B80" s="49" t="s">
        <v>92</v>
      </c>
      <c r="C80" s="50">
        <v>500</v>
      </c>
    </row>
    <row r="81" spans="2:3" x14ac:dyDescent="0.3">
      <c r="B81" s="49" t="s">
        <v>93</v>
      </c>
      <c r="C81" s="50">
        <v>3101</v>
      </c>
    </row>
    <row r="82" spans="2:3" x14ac:dyDescent="0.3">
      <c r="B82" s="49" t="s">
        <v>94</v>
      </c>
      <c r="C82" s="50">
        <v>93</v>
      </c>
    </row>
    <row r="83" spans="2:3" x14ac:dyDescent="0.3">
      <c r="B83" s="49" t="s">
        <v>95</v>
      </c>
      <c r="C83" s="50">
        <v>48</v>
      </c>
    </row>
    <row r="84" spans="2:3" x14ac:dyDescent="0.3">
      <c r="B84" s="49" t="s">
        <v>96</v>
      </c>
      <c r="C84" s="50">
        <v>131</v>
      </c>
    </row>
    <row r="85" spans="2:3" x14ac:dyDescent="0.3">
      <c r="B85" s="49" t="s">
        <v>97</v>
      </c>
      <c r="C85" s="50">
        <v>63</v>
      </c>
    </row>
  </sheetData>
  <mergeCells count="3">
    <mergeCell ref="C6:E6"/>
    <mergeCell ref="C8:E8"/>
    <mergeCell ref="C10:E10"/>
  </mergeCells>
  <hyperlinks>
    <hyperlink ref="A7" location="Indice!A1" display="Índice" xr:uid="{2AF31950-F9AD-401B-ADBF-35F9CD4453B9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A672-3A93-48D0-95B5-1525CBA81CF0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18753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98</v>
      </c>
      <c r="D13" s="26">
        <v>0.47784354503279475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99</v>
      </c>
      <c r="D15" s="26">
        <v>0.14536340852130325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100</v>
      </c>
      <c r="C17" s="21"/>
      <c r="D17" s="26">
        <v>0.64514431090446533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6.1747622220670317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101</v>
      </c>
      <c r="H24" s="42"/>
      <c r="I24" s="58"/>
      <c r="J24" s="26">
        <v>0.2746760518317069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102</v>
      </c>
      <c r="H26" s="42"/>
      <c r="J26" s="53">
        <v>125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103</v>
      </c>
      <c r="H28" s="59"/>
      <c r="I28" s="59"/>
      <c r="J28" s="53">
        <v>46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104</v>
      </c>
      <c r="H30" s="42"/>
      <c r="J30" s="53">
        <v>280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105</v>
      </c>
      <c r="H32" s="42"/>
      <c r="J32" s="53">
        <v>-155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106</v>
      </c>
      <c r="H34" s="60"/>
      <c r="I34" s="60" t="s">
        <v>107</v>
      </c>
      <c r="J34" s="60"/>
      <c r="K34" s="23"/>
    </row>
    <row r="35" spans="1:11" ht="14" x14ac:dyDescent="0.3">
      <c r="A35" s="20"/>
      <c r="C35" s="42"/>
      <c r="G35" s="61">
        <v>2371</v>
      </c>
      <c r="H35" s="61"/>
      <c r="I35" s="61">
        <v>2676</v>
      </c>
      <c r="J35" s="61"/>
      <c r="K35" s="23"/>
    </row>
    <row r="36" spans="1:11" ht="14" x14ac:dyDescent="0.3">
      <c r="A36" s="20"/>
      <c r="C36" s="42"/>
      <c r="G36" s="62" t="s">
        <v>108</v>
      </c>
      <c r="H36" s="62" t="s">
        <v>109</v>
      </c>
      <c r="I36" s="62" t="s">
        <v>108</v>
      </c>
      <c r="J36" s="62" t="s">
        <v>109</v>
      </c>
      <c r="K36" s="23"/>
    </row>
    <row r="37" spans="1:11" ht="14" x14ac:dyDescent="0.3">
      <c r="A37" s="20"/>
      <c r="B37" s="21" t="s">
        <v>110</v>
      </c>
      <c r="C37" s="42"/>
      <c r="G37" s="63">
        <v>1212</v>
      </c>
      <c r="H37" s="63">
        <v>1159</v>
      </c>
      <c r="I37" s="63">
        <v>1377</v>
      </c>
      <c r="J37" s="63">
        <v>1299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A361C7E8-35BC-41A8-93B0-D6F9CB35ACC1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516E0-CBC4-479E-ADCD-32782F2CD8C7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111</v>
      </c>
      <c r="C11" s="65">
        <v>16027</v>
      </c>
      <c r="D11" s="66"/>
      <c r="E11" s="67" t="s">
        <v>112</v>
      </c>
      <c r="F11" s="65">
        <v>2726</v>
      </c>
      <c r="G11" s="67" t="s">
        <v>113</v>
      </c>
      <c r="H11" s="66"/>
      <c r="I11" s="65">
        <v>968</v>
      </c>
      <c r="J11" s="67" t="s">
        <v>114</v>
      </c>
      <c r="K11" s="68">
        <v>1228</v>
      </c>
    </row>
    <row r="12" spans="1:11" ht="30.75" customHeight="1" thickBot="1" x14ac:dyDescent="0.35">
      <c r="B12" s="64" t="s">
        <v>115</v>
      </c>
      <c r="C12" s="65">
        <v>443</v>
      </c>
      <c r="D12" s="67"/>
      <c r="E12" s="67" t="s">
        <v>116</v>
      </c>
      <c r="F12" s="65">
        <v>86</v>
      </c>
      <c r="G12" s="67" t="s">
        <v>117</v>
      </c>
      <c r="H12" s="67"/>
      <c r="I12" s="65">
        <v>0</v>
      </c>
      <c r="J12" s="67" t="s">
        <v>118</v>
      </c>
      <c r="K12" s="68">
        <v>1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119</v>
      </c>
      <c r="C14" s="71"/>
      <c r="D14" s="71"/>
      <c r="E14" s="72"/>
      <c r="G14" s="73" t="s">
        <v>120</v>
      </c>
      <c r="H14" s="74"/>
      <c r="I14" s="75">
        <f>'Datos Generales'!G16</f>
        <v>18753</v>
      </c>
      <c r="J14" s="69"/>
      <c r="K14" s="69"/>
    </row>
    <row r="16" spans="1:11" x14ac:dyDescent="0.3">
      <c r="B16" s="21" t="s">
        <v>121</v>
      </c>
      <c r="C16" s="76">
        <v>1146</v>
      </c>
    </row>
    <row r="17" spans="2:3" x14ac:dyDescent="0.3">
      <c r="B17" s="21" t="s">
        <v>122</v>
      </c>
      <c r="C17" s="76">
        <v>704</v>
      </c>
    </row>
    <row r="18" spans="2:3" x14ac:dyDescent="0.3">
      <c r="B18" s="21" t="s">
        <v>123</v>
      </c>
      <c r="C18" s="76">
        <v>120</v>
      </c>
    </row>
    <row r="19" spans="2:3" x14ac:dyDescent="0.3">
      <c r="B19" s="21" t="s">
        <v>124</v>
      </c>
      <c r="C19" s="76">
        <v>68</v>
      </c>
    </row>
    <row r="20" spans="2:3" x14ac:dyDescent="0.3">
      <c r="B20" s="21" t="s">
        <v>125</v>
      </c>
      <c r="C20" s="76">
        <v>68</v>
      </c>
    </row>
    <row r="21" spans="2:3" x14ac:dyDescent="0.3">
      <c r="B21" s="21" t="s">
        <v>126</v>
      </c>
      <c r="C21" s="76">
        <v>67</v>
      </c>
    </row>
    <row r="22" spans="2:3" x14ac:dyDescent="0.3">
      <c r="B22" s="21" t="s">
        <v>127</v>
      </c>
      <c r="C22" s="76">
        <v>65</v>
      </c>
    </row>
    <row r="23" spans="2:3" x14ac:dyDescent="0.3">
      <c r="B23" s="21" t="s">
        <v>128</v>
      </c>
      <c r="C23" s="76">
        <v>40</v>
      </c>
    </row>
    <row r="24" spans="2:3" x14ac:dyDescent="0.3">
      <c r="B24" s="21" t="s">
        <v>129</v>
      </c>
      <c r="C24" s="76">
        <v>39</v>
      </c>
    </row>
    <row r="25" spans="2:3" x14ac:dyDescent="0.3">
      <c r="B25" s="21" t="s">
        <v>130</v>
      </c>
      <c r="C25" s="76">
        <v>35</v>
      </c>
    </row>
    <row r="26" spans="2:3" x14ac:dyDescent="0.3">
      <c r="B26" s="21" t="s">
        <v>131</v>
      </c>
      <c r="C26" s="76">
        <v>26</v>
      </c>
    </row>
    <row r="27" spans="2:3" x14ac:dyDescent="0.3">
      <c r="B27" s="21" t="s">
        <v>132</v>
      </c>
      <c r="C27" s="76">
        <v>25</v>
      </c>
    </row>
    <row r="28" spans="2:3" x14ac:dyDescent="0.3">
      <c r="B28" s="21" t="s">
        <v>133</v>
      </c>
      <c r="C28" s="76">
        <v>25</v>
      </c>
    </row>
    <row r="29" spans="2:3" x14ac:dyDescent="0.3">
      <c r="B29" s="21" t="s">
        <v>134</v>
      </c>
      <c r="C29" s="76">
        <v>25</v>
      </c>
    </row>
    <row r="30" spans="2:3" x14ac:dyDescent="0.3">
      <c r="B30" s="21" t="s">
        <v>135</v>
      </c>
      <c r="C30" s="76">
        <v>23</v>
      </c>
    </row>
    <row r="31" spans="2:3" x14ac:dyDescent="0.3">
      <c r="B31" s="21" t="s">
        <v>136</v>
      </c>
      <c r="C31" s="76">
        <v>23</v>
      </c>
    </row>
    <row r="32" spans="2:3" x14ac:dyDescent="0.3">
      <c r="B32" s="21" t="s">
        <v>137</v>
      </c>
      <c r="C32" s="76">
        <v>23</v>
      </c>
    </row>
    <row r="33" spans="2:3" x14ac:dyDescent="0.3">
      <c r="B33" s="21" t="s">
        <v>138</v>
      </c>
      <c r="C33" s="76">
        <v>19</v>
      </c>
    </row>
    <row r="34" spans="2:3" x14ac:dyDescent="0.3">
      <c r="B34" s="21" t="s">
        <v>139</v>
      </c>
      <c r="C34" s="76">
        <v>18</v>
      </c>
    </row>
    <row r="35" spans="2:3" x14ac:dyDescent="0.3">
      <c r="B35" s="21" t="s">
        <v>140</v>
      </c>
      <c r="C35" s="76">
        <v>17</v>
      </c>
    </row>
    <row r="36" spans="2:3" x14ac:dyDescent="0.3">
      <c r="B36" s="21" t="s">
        <v>141</v>
      </c>
      <c r="C36" s="76">
        <v>16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3FCF1438-E736-4D57-BCC6-B09BF1322F03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C8FB7-2E3F-447A-B2D3-597B9A4DD771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142</v>
      </c>
      <c r="E12" s="78">
        <v>3212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143</v>
      </c>
      <c r="C14" s="79"/>
      <c r="D14" s="79"/>
      <c r="E14" s="78">
        <v>930</v>
      </c>
    </row>
    <row r="15" spans="1:9" x14ac:dyDescent="0.3">
      <c r="A15" s="20"/>
      <c r="E15" s="78"/>
    </row>
    <row r="16" spans="1:9" x14ac:dyDescent="0.3">
      <c r="A16" s="20"/>
      <c r="B16" s="21" t="s">
        <v>144</v>
      </c>
      <c r="D16" s="80"/>
      <c r="E16" s="78">
        <v>530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145</v>
      </c>
      <c r="D18" s="80"/>
      <c r="E18" s="78">
        <v>400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146</v>
      </c>
      <c r="D20" s="80"/>
      <c r="E20" s="81">
        <v>8.022462896109106E-2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147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148</v>
      </c>
      <c r="E26" s="86"/>
      <c r="F26" s="86"/>
      <c r="G26" s="86"/>
      <c r="H26" s="87"/>
    </row>
    <row r="27" spans="1:16" ht="15.5" thickBot="1" x14ac:dyDescent="0.35">
      <c r="C27" s="52"/>
      <c r="D27" s="88" t="s">
        <v>149</v>
      </c>
      <c r="E27" s="88" t="s">
        <v>150</v>
      </c>
      <c r="F27" s="88" t="s">
        <v>151</v>
      </c>
      <c r="G27" s="88" t="s">
        <v>152</v>
      </c>
      <c r="H27" s="88" t="s">
        <v>153</v>
      </c>
    </row>
    <row r="28" spans="1:16" ht="38.25" customHeight="1" thickBot="1" x14ac:dyDescent="0.35">
      <c r="C28" s="88" t="s">
        <v>154</v>
      </c>
      <c r="D28" s="89">
        <v>915</v>
      </c>
      <c r="E28" s="89">
        <v>131</v>
      </c>
      <c r="F28" s="89">
        <v>2109</v>
      </c>
      <c r="G28" s="90">
        <v>1431</v>
      </c>
      <c r="H28" s="90">
        <f>SUM(D28:G28)</f>
        <v>4586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A7D3D11B-3C55-47AE-8726-5720F810CF82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F416E-0410-49CF-95C6-90905A5FBB4D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155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156</v>
      </c>
      <c r="D13" s="94"/>
      <c r="E13" s="95"/>
      <c r="H13" s="93" t="s">
        <v>157</v>
      </c>
      <c r="I13" s="94"/>
      <c r="J13" s="94"/>
      <c r="K13" s="95"/>
      <c r="L13" s="52"/>
      <c r="M13" s="52"/>
      <c r="N13" s="93" t="s">
        <v>158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159</v>
      </c>
      <c r="D14" s="98" t="s">
        <v>160</v>
      </c>
      <c r="E14" s="98" t="s">
        <v>161</v>
      </c>
      <c r="G14" s="99"/>
      <c r="H14" s="100" t="s">
        <v>149</v>
      </c>
      <c r="I14" s="101" t="s">
        <v>150</v>
      </c>
      <c r="J14" s="101" t="s">
        <v>151</v>
      </c>
      <c r="K14" s="102" t="s">
        <v>152</v>
      </c>
      <c r="L14" s="52"/>
      <c r="M14" s="52"/>
      <c r="N14" s="97" t="s">
        <v>162</v>
      </c>
      <c r="O14" s="103" t="s">
        <v>163</v>
      </c>
      <c r="P14" s="103" t="s">
        <v>164</v>
      </c>
      <c r="Q14" s="104" t="s">
        <v>165</v>
      </c>
      <c r="R14" s="23"/>
    </row>
    <row r="15" spans="1:18" ht="34.5" customHeight="1" x14ac:dyDescent="0.3">
      <c r="A15" s="20"/>
      <c r="B15" s="105" t="s">
        <v>154</v>
      </c>
      <c r="C15" s="106">
        <v>351</v>
      </c>
      <c r="D15" s="107">
        <v>2359</v>
      </c>
      <c r="E15" s="108">
        <v>70</v>
      </c>
      <c r="G15" s="105" t="s">
        <v>154</v>
      </c>
      <c r="H15" s="109">
        <v>115</v>
      </c>
      <c r="I15" s="107">
        <v>83</v>
      </c>
      <c r="J15" s="107">
        <v>1555</v>
      </c>
      <c r="K15" s="110">
        <v>1027</v>
      </c>
      <c r="L15" s="111"/>
      <c r="M15" s="105" t="s">
        <v>154</v>
      </c>
      <c r="N15" s="112">
        <v>1124</v>
      </c>
      <c r="O15" s="112">
        <v>615</v>
      </c>
      <c r="P15" s="112">
        <v>665</v>
      </c>
      <c r="Q15" s="108">
        <v>376</v>
      </c>
      <c r="R15" s="23"/>
    </row>
    <row r="16" spans="1:18" ht="34.5" customHeight="1" thickBot="1" x14ac:dyDescent="0.35">
      <c r="A16" s="20"/>
      <c r="B16" s="113" t="s">
        <v>166</v>
      </c>
      <c r="C16" s="114">
        <v>169</v>
      </c>
      <c r="D16" s="115">
        <v>285</v>
      </c>
      <c r="E16" s="116">
        <v>68</v>
      </c>
      <c r="G16" s="113" t="s">
        <v>166</v>
      </c>
      <c r="H16" s="114">
        <v>35</v>
      </c>
      <c r="I16" s="115">
        <v>26</v>
      </c>
      <c r="J16" s="115">
        <v>211</v>
      </c>
      <c r="K16" s="116">
        <v>250</v>
      </c>
      <c r="L16" s="111"/>
      <c r="M16" s="113" t="s">
        <v>166</v>
      </c>
      <c r="N16" s="115">
        <v>481</v>
      </c>
      <c r="O16" s="115">
        <v>32</v>
      </c>
      <c r="P16" s="115">
        <v>8</v>
      </c>
      <c r="Q16" s="116">
        <v>1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9D3B170C-6230-469A-983F-89D423EFC8EF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5A07F-9C7D-48DA-82F4-48591044D2FF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167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168</v>
      </c>
      <c r="C14" s="101" t="s">
        <v>169</v>
      </c>
      <c r="D14" s="101" t="s">
        <v>170</v>
      </c>
      <c r="E14" s="101" t="s">
        <v>171</v>
      </c>
      <c r="F14" s="101" t="s">
        <v>172</v>
      </c>
      <c r="G14" s="102" t="s">
        <v>173</v>
      </c>
      <c r="H14" s="111"/>
      <c r="I14" s="23"/>
    </row>
    <row r="15" spans="1:9" ht="32.25" customHeight="1" thickBot="1" x14ac:dyDescent="0.35">
      <c r="A15" s="20"/>
      <c r="B15" s="117">
        <v>11367</v>
      </c>
      <c r="C15" s="115">
        <v>1038</v>
      </c>
      <c r="D15" s="115">
        <v>3346</v>
      </c>
      <c r="E15" s="115">
        <v>13</v>
      </c>
      <c r="F15" s="115">
        <v>105</v>
      </c>
      <c r="G15" s="116">
        <v>567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174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175</v>
      </c>
      <c r="C20" s="101" t="s">
        <v>176</v>
      </c>
      <c r="D20" s="102" t="s">
        <v>177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6763</v>
      </c>
      <c r="C21" s="115">
        <v>3849</v>
      </c>
      <c r="D21" s="116">
        <v>10612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04030FD9-4C5A-4E23-9B6C-D3069F48A37F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740BC-4594-4EAC-A496-E70466BC9B93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178</v>
      </c>
      <c r="I12" s="23"/>
    </row>
    <row r="13" spans="1:9" ht="18.75" customHeight="1" x14ac:dyDescent="0.3">
      <c r="A13" s="20"/>
      <c r="B13" s="119" t="s">
        <v>179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180</v>
      </c>
      <c r="D15" s="101" t="s">
        <v>181</v>
      </c>
      <c r="E15" s="101" t="s">
        <v>182</v>
      </c>
      <c r="F15" s="101" t="s">
        <v>183</v>
      </c>
      <c r="G15" s="120" t="s">
        <v>184</v>
      </c>
      <c r="H15" s="102" t="s">
        <v>153</v>
      </c>
      <c r="I15" s="23"/>
    </row>
    <row r="16" spans="1:9" ht="33.75" customHeight="1" x14ac:dyDescent="0.3">
      <c r="A16" s="20"/>
      <c r="B16" s="121" t="s">
        <v>185</v>
      </c>
      <c r="C16" s="122">
        <v>4</v>
      </c>
      <c r="D16" s="122">
        <v>0</v>
      </c>
      <c r="E16" s="122">
        <v>26</v>
      </c>
      <c r="F16" s="122">
        <v>40</v>
      </c>
      <c r="G16" s="123">
        <v>4</v>
      </c>
      <c r="H16" s="124">
        <v>74</v>
      </c>
      <c r="I16" s="23"/>
    </row>
    <row r="17" spans="1:9" ht="32.25" customHeight="1" thickBot="1" x14ac:dyDescent="0.35">
      <c r="A17" s="20"/>
      <c r="B17" s="125" t="s">
        <v>186</v>
      </c>
      <c r="C17" s="115">
        <v>4</v>
      </c>
      <c r="D17" s="115">
        <v>1</v>
      </c>
      <c r="E17" s="115">
        <v>26</v>
      </c>
      <c r="F17" s="115">
        <v>41</v>
      </c>
      <c r="G17" s="126">
        <v>5</v>
      </c>
      <c r="H17" s="116">
        <v>77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187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180</v>
      </c>
      <c r="D21" s="101" t="s">
        <v>188</v>
      </c>
      <c r="E21" s="101" t="s">
        <v>189</v>
      </c>
      <c r="F21" s="101" t="s">
        <v>190</v>
      </c>
      <c r="G21" s="120" t="s">
        <v>191</v>
      </c>
      <c r="H21" s="102" t="s">
        <v>153</v>
      </c>
      <c r="I21" s="23"/>
    </row>
    <row r="22" spans="1:9" ht="33.75" customHeight="1" x14ac:dyDescent="0.3">
      <c r="A22" s="20"/>
      <c r="B22" s="121" t="s">
        <v>185</v>
      </c>
      <c r="C22" s="122">
        <v>49</v>
      </c>
      <c r="D22" s="122">
        <v>0</v>
      </c>
      <c r="E22" s="122">
        <v>686</v>
      </c>
      <c r="F22" s="122">
        <v>346</v>
      </c>
      <c r="G22" s="123">
        <v>153</v>
      </c>
      <c r="H22" s="124">
        <v>1234</v>
      </c>
      <c r="I22" s="23"/>
    </row>
    <row r="23" spans="1:9" ht="32.25" customHeight="1" thickBot="1" x14ac:dyDescent="0.35">
      <c r="A23" s="20"/>
      <c r="B23" s="125" t="s">
        <v>186</v>
      </c>
      <c r="C23" s="115">
        <v>49</v>
      </c>
      <c r="D23" s="115">
        <v>400</v>
      </c>
      <c r="E23" s="115">
        <v>686</v>
      </c>
      <c r="F23" s="115">
        <v>354</v>
      </c>
      <c r="G23" s="126">
        <v>205</v>
      </c>
      <c r="H23" s="116">
        <v>1694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41FA48CB-4C15-43E4-A6A1-CC4BD6BF1D37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2025-06-02T10:16:01Z</dcterms:modified>
</cp:coreProperties>
</file>